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<sst xmlns="http://schemas.openxmlformats.org/spreadsheetml/2006/main" count="108" uniqueCount="104">
  <si>
    <t>附件1</t>
  </si>
  <si>
    <t>2023年中央财政优抚对象医疗补助资金分配表</t>
  </si>
  <si>
    <t>单位：万元</t>
  </si>
  <si>
    <t>地区</t>
  </si>
  <si>
    <t>全年应分配</t>
  </si>
  <si>
    <t>已下达</t>
  </si>
  <si>
    <t>本次下达</t>
  </si>
  <si>
    <t>合计</t>
  </si>
  <si>
    <t>中央</t>
  </si>
  <si>
    <t>省级</t>
  </si>
  <si>
    <t>小计</t>
  </si>
  <si>
    <t>成都市</t>
  </si>
  <si>
    <t>德阳市</t>
  </si>
  <si>
    <t>什邡市</t>
  </si>
  <si>
    <t>绵竹市</t>
  </si>
  <si>
    <t>广汉市</t>
  </si>
  <si>
    <t>中江县</t>
  </si>
  <si>
    <t>绵阳市</t>
  </si>
  <si>
    <t>江油市</t>
  </si>
  <si>
    <t>三台县</t>
  </si>
  <si>
    <t>盐亭县</t>
  </si>
  <si>
    <t>梓潼县</t>
  </si>
  <si>
    <t>平武县</t>
  </si>
  <si>
    <t>北川县</t>
  </si>
  <si>
    <t>自贡市</t>
  </si>
  <si>
    <t>富顺县</t>
  </si>
  <si>
    <t>荣县</t>
  </si>
  <si>
    <t>攀枝花市</t>
  </si>
  <si>
    <t>盐边县</t>
  </si>
  <si>
    <t>米易县</t>
  </si>
  <si>
    <t>泸州市</t>
  </si>
  <si>
    <t>泸县</t>
  </si>
  <si>
    <t>合江县</t>
  </si>
  <si>
    <t>叙永县</t>
  </si>
  <si>
    <t>古蔺县</t>
  </si>
  <si>
    <t>广元市</t>
  </si>
  <si>
    <t>苍溪县</t>
  </si>
  <si>
    <t>剑阁县</t>
  </si>
  <si>
    <t>旺苍县</t>
  </si>
  <si>
    <t>青川县</t>
  </si>
  <si>
    <t>遂宁市</t>
  </si>
  <si>
    <t>射洪市</t>
  </si>
  <si>
    <t>蓬溪县</t>
  </si>
  <si>
    <t>大英县</t>
  </si>
  <si>
    <t>内江市</t>
  </si>
  <si>
    <t>威远县</t>
  </si>
  <si>
    <t>资中县</t>
  </si>
  <si>
    <t>隆昌市</t>
  </si>
  <si>
    <t>乐山市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</si>
  <si>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</si>
  <si>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</si>
  <si>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</si>
  <si>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</si>
  <si>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</si>
  <si>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</si>
  <si>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</si>
  <si>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南充市</t>
  </si>
  <si>
    <t>南部县</t>
  </si>
  <si>
    <t>仪陇县</t>
  </si>
  <si>
    <t>阆中市</t>
  </si>
  <si>
    <t>西充县</t>
  </si>
  <si>
    <t>蓬安县</t>
  </si>
  <si>
    <t>营山县</t>
  </si>
  <si>
    <t>宜宾市</t>
  </si>
  <si>
    <t>江安县</t>
  </si>
  <si>
    <t>长宁县</t>
  </si>
  <si>
    <t>高县</t>
  </si>
  <si>
    <t>兴文县</t>
  </si>
  <si>
    <t>珙县</t>
  </si>
  <si>
    <t>筠连县</t>
  </si>
  <si>
    <t>屏山县</t>
  </si>
  <si>
    <t>广安市</t>
  </si>
  <si>
    <t>岳池县</t>
  </si>
  <si>
    <t>华蓥市</t>
  </si>
  <si>
    <t>邻水县</t>
  </si>
  <si>
    <t>武胜县</t>
  </si>
  <si>
    <t>达州市</t>
  </si>
  <si>
    <t>大竹县</t>
  </si>
  <si>
    <t>渠县</t>
  </si>
  <si>
    <t>宣汉县</t>
  </si>
  <si>
    <t>万源市</t>
  </si>
  <si>
    <t>开江县</t>
  </si>
  <si>
    <t>巴中市</t>
  </si>
  <si>
    <t>平昌县</t>
  </si>
  <si>
    <t>南江县</t>
  </si>
  <si>
    <t>通江县</t>
  </si>
  <si>
    <t>雅安市</t>
  </si>
  <si>
    <t>芦山县</t>
  </si>
  <si>
    <t>天全县</t>
  </si>
  <si>
    <t>荥经县</t>
  </si>
  <si>
    <t>宝兴县</t>
  </si>
  <si>
    <t>汉源县</t>
  </si>
  <si>
    <t>石棉县</t>
  </si>
  <si>
    <t>眉山市</t>
  </si>
  <si>
    <t>仁寿县</t>
  </si>
  <si>
    <t>洪雅县</t>
  </si>
  <si>
    <t>丹棱县</t>
  </si>
  <si>
    <t>青神县</t>
  </si>
  <si>
    <t>资阳市</t>
  </si>
  <si>
    <t>安岳县</t>
  </si>
  <si>
    <t>乐至县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</si>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</sst>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方正楷体简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"/>
  <sheetViews>
    <sheetView tabSelected="1" workbookViewId="0">
      <selection activeCell="K7" sqref="K7"/>
    </sheetView>
  </sheetViews>
  <sheetFormatPr defaultColWidth="9" defaultRowHeight="13.5" outlineLevelCol="7"/>
  <cols>
    <col min="1" max="1" width="13.25" customWidth="1"/>
    <col min="2" max="8" width="15.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3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8:8">
      <c r="H3" s="3" t="s">
        <v>2</v>
      </c>
    </row>
    <row r="4" ht="24" customHeight="1" spans="1:8">
      <c r="A4" s="4" t="s">
        <v>3</v>
      </c>
      <c r="B4" s="5" t="s">
        <v>4</v>
      </c>
      <c r="C4" s="5"/>
      <c r="D4" s="5"/>
      <c r="E4" s="5" t="s">
        <v>5</v>
      </c>
      <c r="F4" s="5"/>
      <c r="G4" s="5"/>
      <c r="H4" s="6" t="s">
        <v>6</v>
      </c>
    </row>
    <row r="5" ht="24" customHeight="1" spans="1:8">
      <c r="A5" s="7"/>
      <c r="B5" s="5" t="s">
        <v>7</v>
      </c>
      <c r="C5" s="5" t="s">
        <v>8</v>
      </c>
      <c r="D5" s="5" t="s">
        <v>9</v>
      </c>
      <c r="E5" s="5" t="s">
        <v>10</v>
      </c>
      <c r="F5" s="5" t="s">
        <v>8</v>
      </c>
      <c r="G5" s="5" t="s">
        <v>9</v>
      </c>
      <c r="H5" s="6" t="s">
        <v>8</v>
      </c>
    </row>
    <row r="6" ht="19" customHeight="1" spans="1:8">
      <c r="A6" s="8" t="s">
        <v>7</v>
      </c>
      <c r="B6" s="8">
        <f t="shared" ref="B6:H6" si="0">SUM(B7:B99)</f>
        <v>28202</v>
      </c>
      <c r="C6" s="8">
        <f t="shared" si="0"/>
        <v>25902</v>
      </c>
      <c r="D6" s="8">
        <f t="shared" si="0"/>
        <v>2300</v>
      </c>
      <c r="E6" s="8">
        <f t="shared" si="0"/>
        <v>25606</v>
      </c>
      <c r="F6" s="8">
        <f t="shared" si="0"/>
        <v>23306</v>
      </c>
      <c r="G6" s="8">
        <f t="shared" si="0"/>
        <v>2300</v>
      </c>
      <c r="H6" s="9">
        <f t="shared" si="0"/>
        <v>2596</v>
      </c>
    </row>
    <row r="7" ht="19" customHeight="1" spans="1:8">
      <c r="A7" s="10" t="s">
        <v>11</v>
      </c>
      <c r="B7" s="11">
        <f t="shared" ref="B7:B70" si="1">C7+D7</f>
        <v>2815.46</v>
      </c>
      <c r="C7" s="11">
        <f t="shared" ref="C7:C70" si="2">F7+H7</f>
        <v>2435.46</v>
      </c>
      <c r="D7" s="11">
        <f t="shared" ref="D7:D70" si="3">G7</f>
        <v>380</v>
      </c>
      <c r="E7" s="11">
        <f t="shared" ref="E7:E70" si="4">F7+G7</f>
        <v>2366.26</v>
      </c>
      <c r="F7" s="11">
        <v>1986.26</v>
      </c>
      <c r="G7" s="11">
        <v>380</v>
      </c>
      <c r="H7" s="12">
        <v>449.2</v>
      </c>
    </row>
    <row r="8" ht="19" customHeight="1" spans="1:8">
      <c r="A8" s="13" t="s">
        <v>12</v>
      </c>
      <c r="B8" s="11">
        <f t="shared" si="1"/>
        <v>257.82</v>
      </c>
      <c r="C8" s="11">
        <f t="shared" si="2"/>
        <v>243.82</v>
      </c>
      <c r="D8" s="11">
        <f t="shared" si="3"/>
        <v>14</v>
      </c>
      <c r="E8" s="11">
        <f t="shared" si="4"/>
        <v>211.82</v>
      </c>
      <c r="F8" s="11">
        <v>197.82</v>
      </c>
      <c r="G8" s="11">
        <v>14</v>
      </c>
      <c r="H8" s="12">
        <v>46</v>
      </c>
    </row>
    <row r="9" ht="19" customHeight="1" spans="1:8">
      <c r="A9" s="11" t="s">
        <v>13</v>
      </c>
      <c r="B9" s="11">
        <f t="shared" si="1"/>
        <v>110.81</v>
      </c>
      <c r="C9" s="11">
        <f t="shared" si="2"/>
        <v>103.81</v>
      </c>
      <c r="D9" s="11">
        <f t="shared" si="3"/>
        <v>7</v>
      </c>
      <c r="E9" s="11">
        <f t="shared" si="4"/>
        <v>99.61</v>
      </c>
      <c r="F9" s="11">
        <v>92.61</v>
      </c>
      <c r="G9" s="11">
        <v>7</v>
      </c>
      <c r="H9" s="12">
        <v>11.2</v>
      </c>
    </row>
    <row r="10" ht="19" customHeight="1" spans="1:8">
      <c r="A10" s="11" t="s">
        <v>14</v>
      </c>
      <c r="B10" s="11">
        <f t="shared" si="1"/>
        <v>114.39</v>
      </c>
      <c r="C10" s="11">
        <f t="shared" si="2"/>
        <v>107.39</v>
      </c>
      <c r="D10" s="11">
        <f t="shared" si="3"/>
        <v>7</v>
      </c>
      <c r="E10" s="11">
        <f t="shared" si="4"/>
        <v>84.49</v>
      </c>
      <c r="F10" s="11">
        <v>77.49</v>
      </c>
      <c r="G10" s="11">
        <v>7</v>
      </c>
      <c r="H10" s="12">
        <v>29.9</v>
      </c>
    </row>
    <row r="11" ht="19" customHeight="1" spans="1:8">
      <c r="A11" s="11" t="s">
        <v>15</v>
      </c>
      <c r="B11" s="11">
        <f t="shared" si="1"/>
        <v>217.04</v>
      </c>
      <c r="C11" s="11">
        <f t="shared" si="2"/>
        <v>202.04</v>
      </c>
      <c r="D11" s="11">
        <f t="shared" si="3"/>
        <v>15</v>
      </c>
      <c r="E11" s="11">
        <f t="shared" si="4"/>
        <v>202.74</v>
      </c>
      <c r="F11" s="11">
        <v>187.74</v>
      </c>
      <c r="G11" s="11">
        <v>15</v>
      </c>
      <c r="H11" s="12">
        <v>14.3</v>
      </c>
    </row>
    <row r="12" ht="19" customHeight="1" spans="1:8">
      <c r="A12" s="11" t="s">
        <v>16</v>
      </c>
      <c r="B12" s="11">
        <f t="shared" si="1"/>
        <v>458.84</v>
      </c>
      <c r="C12" s="11">
        <f t="shared" si="2"/>
        <v>435.84</v>
      </c>
      <c r="D12" s="11">
        <f t="shared" si="3"/>
        <v>23</v>
      </c>
      <c r="E12" s="11">
        <f t="shared" si="4"/>
        <v>358.34</v>
      </c>
      <c r="F12" s="11">
        <v>335.34</v>
      </c>
      <c r="G12" s="11">
        <v>23</v>
      </c>
      <c r="H12" s="12">
        <v>100.5</v>
      </c>
    </row>
    <row r="13" ht="19" customHeight="1" spans="1:8">
      <c r="A13" s="13" t="s">
        <v>17</v>
      </c>
      <c r="B13" s="11">
        <f t="shared" si="1"/>
        <v>469.9</v>
      </c>
      <c r="C13" s="11">
        <f t="shared" si="2"/>
        <v>436.9</v>
      </c>
      <c r="D13" s="11">
        <f t="shared" si="3"/>
        <v>33</v>
      </c>
      <c r="E13" s="11">
        <f t="shared" si="4"/>
        <v>465</v>
      </c>
      <c r="F13" s="11">
        <v>432</v>
      </c>
      <c r="G13" s="11">
        <v>33</v>
      </c>
      <c r="H13" s="12">
        <v>4.9</v>
      </c>
    </row>
    <row r="14" ht="19" customHeight="1" spans="1:8">
      <c r="A14" s="11" t="s">
        <v>18</v>
      </c>
      <c r="B14" s="11">
        <f t="shared" si="1"/>
        <v>161.85</v>
      </c>
      <c r="C14" s="11">
        <f t="shared" si="2"/>
        <v>150.85</v>
      </c>
      <c r="D14" s="11">
        <f t="shared" si="3"/>
        <v>11</v>
      </c>
      <c r="E14" s="11">
        <f t="shared" si="4"/>
        <v>141.05</v>
      </c>
      <c r="F14" s="11">
        <v>130.05</v>
      </c>
      <c r="G14" s="11">
        <v>11</v>
      </c>
      <c r="H14" s="12">
        <v>20.8</v>
      </c>
    </row>
    <row r="15" ht="19" customHeight="1" spans="1:8">
      <c r="A15" s="11" t="s">
        <v>19</v>
      </c>
      <c r="B15" s="11">
        <f t="shared" si="1"/>
        <v>514.18</v>
      </c>
      <c r="C15" s="11">
        <f t="shared" si="2"/>
        <v>482.18</v>
      </c>
      <c r="D15" s="11">
        <f t="shared" si="3"/>
        <v>32</v>
      </c>
      <c r="E15" s="11">
        <f t="shared" si="4"/>
        <v>434.48</v>
      </c>
      <c r="F15" s="11">
        <v>402.48</v>
      </c>
      <c r="G15" s="11">
        <v>32</v>
      </c>
      <c r="H15" s="12">
        <v>79.7</v>
      </c>
    </row>
    <row r="16" ht="19" customHeight="1" spans="1:8">
      <c r="A16" s="11" t="s">
        <v>20</v>
      </c>
      <c r="B16" s="11">
        <f t="shared" si="1"/>
        <v>259.97</v>
      </c>
      <c r="C16" s="11">
        <f t="shared" si="2"/>
        <v>225.97</v>
      </c>
      <c r="D16" s="11">
        <f t="shared" si="3"/>
        <v>34</v>
      </c>
      <c r="E16" s="11">
        <f t="shared" si="4"/>
        <v>251.17</v>
      </c>
      <c r="F16" s="11">
        <v>217.17</v>
      </c>
      <c r="G16" s="11">
        <v>34</v>
      </c>
      <c r="H16" s="12">
        <v>8.8</v>
      </c>
    </row>
    <row r="17" ht="19" customHeight="1" spans="1:8">
      <c r="A17" s="11" t="s">
        <v>21</v>
      </c>
      <c r="B17" s="11">
        <f t="shared" si="1"/>
        <v>94.45</v>
      </c>
      <c r="C17" s="11">
        <f t="shared" si="2"/>
        <v>82.45</v>
      </c>
      <c r="D17" s="11">
        <f t="shared" si="3"/>
        <v>12</v>
      </c>
      <c r="E17" s="11">
        <f t="shared" si="4"/>
        <v>92.55</v>
      </c>
      <c r="F17" s="11">
        <v>80.55</v>
      </c>
      <c r="G17" s="11">
        <v>12</v>
      </c>
      <c r="H17" s="12">
        <v>1.9</v>
      </c>
    </row>
    <row r="18" ht="19" customHeight="1" spans="1:8">
      <c r="A18" s="11" t="s">
        <v>22</v>
      </c>
      <c r="B18" s="11">
        <f t="shared" si="1"/>
        <v>28.37</v>
      </c>
      <c r="C18" s="11">
        <f t="shared" si="2"/>
        <v>12.37</v>
      </c>
      <c r="D18" s="11">
        <f t="shared" si="3"/>
        <v>16</v>
      </c>
      <c r="E18" s="11">
        <f t="shared" si="4"/>
        <v>22.57</v>
      </c>
      <c r="F18" s="11">
        <v>6.57</v>
      </c>
      <c r="G18" s="11">
        <v>16</v>
      </c>
      <c r="H18" s="12">
        <v>5.8</v>
      </c>
    </row>
    <row r="19" ht="19" customHeight="1" spans="1:8">
      <c r="A19" s="11" t="s">
        <v>23</v>
      </c>
      <c r="B19" s="11">
        <f t="shared" si="1"/>
        <v>79.64</v>
      </c>
      <c r="C19" s="11">
        <f t="shared" si="2"/>
        <v>74.64</v>
      </c>
      <c r="D19" s="11">
        <f t="shared" si="3"/>
        <v>5</v>
      </c>
      <c r="E19" s="11">
        <f t="shared" si="4"/>
        <v>76.64</v>
      </c>
      <c r="F19" s="11">
        <v>71.64</v>
      </c>
      <c r="G19" s="11">
        <v>5</v>
      </c>
      <c r="H19" s="12">
        <v>3</v>
      </c>
    </row>
    <row r="20" ht="19" customHeight="1" spans="1:8">
      <c r="A20" s="13" t="s">
        <v>24</v>
      </c>
      <c r="B20" s="11">
        <f t="shared" si="1"/>
        <v>336.87</v>
      </c>
      <c r="C20" s="11">
        <f t="shared" si="2"/>
        <v>314.87</v>
      </c>
      <c r="D20" s="11">
        <f t="shared" si="3"/>
        <v>22</v>
      </c>
      <c r="E20" s="11">
        <f t="shared" si="4"/>
        <v>320.17</v>
      </c>
      <c r="F20" s="11">
        <v>298.17</v>
      </c>
      <c r="G20" s="11">
        <v>22</v>
      </c>
      <c r="H20" s="12">
        <v>16.7</v>
      </c>
    </row>
    <row r="21" ht="19" customHeight="1" spans="1:8">
      <c r="A21" s="11" t="s">
        <v>25</v>
      </c>
      <c r="B21" s="11">
        <f t="shared" si="1"/>
        <v>328.35</v>
      </c>
      <c r="C21" s="11">
        <f t="shared" si="2"/>
        <v>308.35</v>
      </c>
      <c r="D21" s="11">
        <f t="shared" si="3"/>
        <v>20</v>
      </c>
      <c r="E21" s="11">
        <f t="shared" si="4"/>
        <v>302.15</v>
      </c>
      <c r="F21" s="11">
        <v>282.15</v>
      </c>
      <c r="G21" s="11">
        <v>20</v>
      </c>
      <c r="H21" s="12">
        <v>26.2</v>
      </c>
    </row>
    <row r="22" ht="19" customHeight="1" spans="1:8">
      <c r="A22" s="11" t="s">
        <v>26</v>
      </c>
      <c r="B22" s="11">
        <f t="shared" si="1"/>
        <v>223.16</v>
      </c>
      <c r="C22" s="11">
        <f t="shared" si="2"/>
        <v>204.16</v>
      </c>
      <c r="D22" s="11">
        <f t="shared" si="3"/>
        <v>19</v>
      </c>
      <c r="E22" s="11">
        <f t="shared" si="4"/>
        <v>224.56</v>
      </c>
      <c r="F22" s="11">
        <v>205.56</v>
      </c>
      <c r="G22" s="11">
        <v>19</v>
      </c>
      <c r="H22" s="12">
        <v>-1.4</v>
      </c>
    </row>
    <row r="23" ht="19" customHeight="1" spans="1:8">
      <c r="A23" s="13" t="s">
        <v>27</v>
      </c>
      <c r="B23" s="11">
        <f t="shared" si="1"/>
        <v>75.78</v>
      </c>
      <c r="C23" s="11">
        <f t="shared" si="2"/>
        <v>68.78</v>
      </c>
      <c r="D23" s="11">
        <f t="shared" si="3"/>
        <v>7</v>
      </c>
      <c r="E23" s="11">
        <f t="shared" si="4"/>
        <v>79.18</v>
      </c>
      <c r="F23" s="11">
        <v>72.18</v>
      </c>
      <c r="G23" s="11">
        <v>7</v>
      </c>
      <c r="H23" s="12">
        <v>-3.4</v>
      </c>
    </row>
    <row r="24" ht="19" customHeight="1" spans="1:8">
      <c r="A24" s="11" t="s">
        <v>28</v>
      </c>
      <c r="B24" s="11">
        <f t="shared" si="1"/>
        <v>30.93</v>
      </c>
      <c r="C24" s="11">
        <f t="shared" si="2"/>
        <v>27.93</v>
      </c>
      <c r="D24" s="11">
        <f t="shared" si="3"/>
        <v>3</v>
      </c>
      <c r="E24" s="11">
        <f t="shared" si="4"/>
        <v>31.53</v>
      </c>
      <c r="F24" s="11">
        <v>28.53</v>
      </c>
      <c r="G24" s="11">
        <v>3</v>
      </c>
      <c r="H24" s="12">
        <v>-0.6</v>
      </c>
    </row>
    <row r="25" ht="19" customHeight="1" spans="1:8">
      <c r="A25" s="11" t="s">
        <v>29</v>
      </c>
      <c r="B25" s="11">
        <f t="shared" si="1"/>
        <v>42.32</v>
      </c>
      <c r="C25" s="11">
        <f t="shared" si="2"/>
        <v>38.32</v>
      </c>
      <c r="D25" s="11">
        <f t="shared" si="3"/>
        <v>4</v>
      </c>
      <c r="E25" s="11">
        <f t="shared" si="4"/>
        <v>34.42</v>
      </c>
      <c r="F25" s="11">
        <v>30.42</v>
      </c>
      <c r="G25" s="11">
        <v>4</v>
      </c>
      <c r="H25" s="12">
        <v>7.9</v>
      </c>
    </row>
    <row r="26" ht="19" customHeight="1" spans="1:8">
      <c r="A26" s="13" t="s">
        <v>30</v>
      </c>
      <c r="B26" s="11">
        <f t="shared" si="1"/>
        <v>266.45</v>
      </c>
      <c r="C26" s="11">
        <f t="shared" si="2"/>
        <v>246.45</v>
      </c>
      <c r="D26" s="11">
        <f t="shared" si="3"/>
        <v>20</v>
      </c>
      <c r="E26" s="11">
        <f t="shared" si="4"/>
        <v>264.35</v>
      </c>
      <c r="F26" s="11">
        <v>244.35</v>
      </c>
      <c r="G26" s="11">
        <v>20</v>
      </c>
      <c r="H26" s="12">
        <v>2.1</v>
      </c>
    </row>
    <row r="27" ht="19" customHeight="1" spans="1:8">
      <c r="A27" s="11" t="s">
        <v>31</v>
      </c>
      <c r="B27" s="11">
        <f t="shared" si="1"/>
        <v>200.91</v>
      </c>
      <c r="C27" s="11">
        <f t="shared" si="2"/>
        <v>185.91</v>
      </c>
      <c r="D27" s="11">
        <f t="shared" si="3"/>
        <v>15</v>
      </c>
      <c r="E27" s="11">
        <f t="shared" si="4"/>
        <v>187.71</v>
      </c>
      <c r="F27" s="11">
        <v>172.71</v>
      </c>
      <c r="G27" s="11">
        <v>15</v>
      </c>
      <c r="H27" s="12">
        <v>13.2</v>
      </c>
    </row>
    <row r="28" ht="19" customHeight="1" spans="1:8">
      <c r="A28" s="11" t="s">
        <v>32</v>
      </c>
      <c r="B28" s="11">
        <f t="shared" si="1"/>
        <v>264.19</v>
      </c>
      <c r="C28" s="11">
        <f t="shared" si="2"/>
        <v>245.19</v>
      </c>
      <c r="D28" s="11">
        <f t="shared" si="3"/>
        <v>19</v>
      </c>
      <c r="E28" s="11">
        <f t="shared" si="4"/>
        <v>235.99</v>
      </c>
      <c r="F28" s="11">
        <v>216.99</v>
      </c>
      <c r="G28" s="11">
        <v>19</v>
      </c>
      <c r="H28" s="12">
        <v>28.2</v>
      </c>
    </row>
    <row r="29" ht="19" customHeight="1" spans="1:8">
      <c r="A29" s="11" t="s">
        <v>33</v>
      </c>
      <c r="B29" s="11">
        <f t="shared" si="1"/>
        <v>121.86</v>
      </c>
      <c r="C29" s="11">
        <f t="shared" si="2"/>
        <v>110.86</v>
      </c>
      <c r="D29" s="11">
        <f t="shared" si="3"/>
        <v>11</v>
      </c>
      <c r="E29" s="11">
        <f t="shared" si="4"/>
        <v>122.96</v>
      </c>
      <c r="F29" s="11">
        <v>111.96</v>
      </c>
      <c r="G29" s="11">
        <v>11</v>
      </c>
      <c r="H29" s="12">
        <v>-1.1</v>
      </c>
    </row>
    <row r="30" ht="19" customHeight="1" spans="1:8">
      <c r="A30" s="11" t="s">
        <v>34</v>
      </c>
      <c r="B30" s="11">
        <f t="shared" si="1"/>
        <v>176.77</v>
      </c>
      <c r="C30" s="11">
        <f t="shared" si="2"/>
        <v>164.77</v>
      </c>
      <c r="D30" s="11">
        <f t="shared" si="3"/>
        <v>12</v>
      </c>
      <c r="E30" s="11">
        <f t="shared" si="4"/>
        <v>171.57</v>
      </c>
      <c r="F30" s="11">
        <v>159.57</v>
      </c>
      <c r="G30" s="11">
        <v>12</v>
      </c>
      <c r="H30" s="12">
        <v>5.2</v>
      </c>
    </row>
    <row r="31" ht="19" customHeight="1" spans="1:8">
      <c r="A31" s="13" t="s">
        <v>35</v>
      </c>
      <c r="B31" s="11">
        <f t="shared" si="1"/>
        <v>225.36</v>
      </c>
      <c r="C31" s="11">
        <f t="shared" si="2"/>
        <v>197.36</v>
      </c>
      <c r="D31" s="11">
        <f t="shared" si="3"/>
        <v>28</v>
      </c>
      <c r="E31" s="11">
        <f t="shared" si="4"/>
        <v>226.36</v>
      </c>
      <c r="F31" s="11">
        <v>198.36</v>
      </c>
      <c r="G31" s="11">
        <v>28</v>
      </c>
      <c r="H31" s="12">
        <v>-1</v>
      </c>
    </row>
    <row r="32" ht="19" customHeight="1" spans="1:8">
      <c r="A32" s="11" t="s">
        <v>36</v>
      </c>
      <c r="B32" s="11">
        <f t="shared" si="1"/>
        <v>372.83</v>
      </c>
      <c r="C32" s="11">
        <f t="shared" si="2"/>
        <v>344.83</v>
      </c>
      <c r="D32" s="11">
        <f t="shared" si="3"/>
        <v>28</v>
      </c>
      <c r="E32" s="11">
        <f t="shared" si="4"/>
        <v>344.53</v>
      </c>
      <c r="F32" s="11">
        <v>316.53</v>
      </c>
      <c r="G32" s="11">
        <v>28</v>
      </c>
      <c r="H32" s="12">
        <v>28.3</v>
      </c>
    </row>
    <row r="33" ht="19" customHeight="1" spans="1:8">
      <c r="A33" s="11" t="s">
        <v>37</v>
      </c>
      <c r="B33" s="11">
        <f t="shared" si="1"/>
        <v>333.03</v>
      </c>
      <c r="C33" s="11">
        <f t="shared" si="2"/>
        <v>314.03</v>
      </c>
      <c r="D33" s="11">
        <f t="shared" si="3"/>
        <v>19</v>
      </c>
      <c r="E33" s="11">
        <f t="shared" si="4"/>
        <v>293.23</v>
      </c>
      <c r="F33" s="11">
        <v>274.23</v>
      </c>
      <c r="G33" s="11">
        <v>19</v>
      </c>
      <c r="H33" s="12">
        <v>39.8</v>
      </c>
    </row>
    <row r="34" ht="19" customHeight="1" spans="1:8">
      <c r="A34" s="11" t="s">
        <v>38</v>
      </c>
      <c r="B34" s="11">
        <f t="shared" si="1"/>
        <v>130.68</v>
      </c>
      <c r="C34" s="11">
        <f t="shared" si="2"/>
        <v>114.68</v>
      </c>
      <c r="D34" s="11">
        <f t="shared" si="3"/>
        <v>16</v>
      </c>
      <c r="E34" s="11">
        <f t="shared" si="4"/>
        <v>101.68</v>
      </c>
      <c r="F34" s="11">
        <v>85.68</v>
      </c>
      <c r="G34" s="11">
        <v>16</v>
      </c>
      <c r="H34" s="12">
        <v>29</v>
      </c>
    </row>
    <row r="35" ht="19" customHeight="1" spans="1:8">
      <c r="A35" s="11" t="s">
        <v>39</v>
      </c>
      <c r="B35" s="11">
        <f t="shared" si="1"/>
        <v>38.23</v>
      </c>
      <c r="C35" s="11">
        <f t="shared" si="2"/>
        <v>34.23</v>
      </c>
      <c r="D35" s="11">
        <f t="shared" si="3"/>
        <v>4</v>
      </c>
      <c r="E35" s="11">
        <f t="shared" si="4"/>
        <v>37.03</v>
      </c>
      <c r="F35" s="11">
        <v>33.03</v>
      </c>
      <c r="G35" s="11">
        <v>4</v>
      </c>
      <c r="H35" s="12">
        <v>1.2</v>
      </c>
    </row>
    <row r="36" ht="19" customHeight="1" spans="1:8">
      <c r="A36" s="13" t="s">
        <v>40</v>
      </c>
      <c r="B36" s="11">
        <f t="shared" si="1"/>
        <v>464.53</v>
      </c>
      <c r="C36" s="11">
        <f t="shared" si="2"/>
        <v>423.53</v>
      </c>
      <c r="D36" s="11">
        <f t="shared" si="3"/>
        <v>41</v>
      </c>
      <c r="E36" s="11">
        <f t="shared" si="4"/>
        <v>507.83</v>
      </c>
      <c r="F36" s="11">
        <v>466.83</v>
      </c>
      <c r="G36" s="11">
        <v>41</v>
      </c>
      <c r="H36" s="12">
        <v>-43.3</v>
      </c>
    </row>
    <row r="37" ht="19" customHeight="1" spans="1:8">
      <c r="A37" s="11" t="s">
        <v>41</v>
      </c>
      <c r="B37" s="11">
        <f t="shared" si="1"/>
        <v>480.42</v>
      </c>
      <c r="C37" s="11">
        <f t="shared" si="2"/>
        <v>441.42</v>
      </c>
      <c r="D37" s="11">
        <f t="shared" si="3"/>
        <v>39</v>
      </c>
      <c r="E37" s="11">
        <f t="shared" si="4"/>
        <v>484.32</v>
      </c>
      <c r="F37" s="11">
        <v>445.32</v>
      </c>
      <c r="G37" s="11">
        <v>39</v>
      </c>
      <c r="H37" s="12">
        <v>-3.9</v>
      </c>
    </row>
    <row r="38" ht="19" customHeight="1" spans="1:8">
      <c r="A38" s="11" t="s">
        <v>42</v>
      </c>
      <c r="B38" s="11">
        <f t="shared" si="1"/>
        <v>244.09</v>
      </c>
      <c r="C38" s="11">
        <f t="shared" si="2"/>
        <v>220.09</v>
      </c>
      <c r="D38" s="11">
        <f t="shared" si="3"/>
        <v>24</v>
      </c>
      <c r="E38" s="11">
        <f t="shared" si="4"/>
        <v>287.79</v>
      </c>
      <c r="F38" s="11">
        <v>263.79</v>
      </c>
      <c r="G38" s="11">
        <v>24</v>
      </c>
      <c r="H38" s="12">
        <v>-43.7</v>
      </c>
    </row>
    <row r="39" ht="19" customHeight="1" spans="1:8">
      <c r="A39" s="11" t="s">
        <v>43</v>
      </c>
      <c r="B39" s="11">
        <f t="shared" si="1"/>
        <v>177.8</v>
      </c>
      <c r="C39" s="11">
        <f t="shared" si="2"/>
        <v>164.8</v>
      </c>
      <c r="D39" s="11">
        <f t="shared" si="3"/>
        <v>13</v>
      </c>
      <c r="E39" s="11">
        <f t="shared" si="4"/>
        <v>170.5</v>
      </c>
      <c r="F39" s="11">
        <v>157.5</v>
      </c>
      <c r="G39" s="11">
        <v>13</v>
      </c>
      <c r="H39" s="12">
        <v>7.3</v>
      </c>
    </row>
    <row r="40" ht="19" customHeight="1" spans="1:8">
      <c r="A40" s="13" t="s">
        <v>44</v>
      </c>
      <c r="B40" s="11">
        <f t="shared" si="1"/>
        <v>375.87</v>
      </c>
      <c r="C40" s="11">
        <f t="shared" si="2"/>
        <v>349.87</v>
      </c>
      <c r="D40" s="11">
        <f t="shared" si="3"/>
        <v>26</v>
      </c>
      <c r="E40" s="11">
        <f t="shared" si="4"/>
        <v>345.77</v>
      </c>
      <c r="F40" s="11">
        <v>319.77</v>
      </c>
      <c r="G40" s="11">
        <v>26</v>
      </c>
      <c r="H40" s="12">
        <v>30.1</v>
      </c>
    </row>
    <row r="41" ht="19" customHeight="1" spans="1:8">
      <c r="A41" s="11" t="s">
        <v>45</v>
      </c>
      <c r="B41" s="11">
        <f t="shared" si="1"/>
        <v>253.39</v>
      </c>
      <c r="C41" s="11">
        <f t="shared" si="2"/>
        <v>234.39</v>
      </c>
      <c r="D41" s="11">
        <f t="shared" si="3"/>
        <v>19</v>
      </c>
      <c r="E41" s="11">
        <f t="shared" si="4"/>
        <v>238.69</v>
      </c>
      <c r="F41" s="11">
        <v>219.69</v>
      </c>
      <c r="G41" s="11">
        <v>19</v>
      </c>
      <c r="H41" s="12">
        <v>14.7</v>
      </c>
    </row>
    <row r="42" ht="19" customHeight="1" spans="1:8">
      <c r="A42" s="11" t="s">
        <v>46</v>
      </c>
      <c r="B42" s="11">
        <f t="shared" si="1"/>
        <v>553.36</v>
      </c>
      <c r="C42" s="11">
        <f t="shared" si="2"/>
        <v>512.36</v>
      </c>
      <c r="D42" s="11">
        <f t="shared" si="3"/>
        <v>41</v>
      </c>
      <c r="E42" s="11">
        <f t="shared" si="4"/>
        <v>458.96</v>
      </c>
      <c r="F42" s="11">
        <v>417.96</v>
      </c>
      <c r="G42" s="11">
        <v>41</v>
      </c>
      <c r="H42" s="12">
        <v>94.4</v>
      </c>
    </row>
    <row r="43" ht="19" customHeight="1" spans="1:8">
      <c r="A43" s="11" t="s">
        <v>47</v>
      </c>
      <c r="B43" s="11">
        <f t="shared" si="1"/>
        <v>245.19</v>
      </c>
      <c r="C43" s="11">
        <f t="shared" si="2"/>
        <v>229.19</v>
      </c>
      <c r="D43" s="11">
        <f t="shared" si="3"/>
        <v>16</v>
      </c>
      <c r="E43" s="11">
        <f t="shared" si="4"/>
        <v>215.89</v>
      </c>
      <c r="F43" s="11">
        <v>199.89</v>
      </c>
      <c r="G43" s="11">
        <v>16</v>
      </c>
      <c r="H43" s="12">
        <v>29.3</v>
      </c>
    </row>
    <row r="44" ht="19" customHeight="1" spans="1:8">
      <c r="A44" s="13" t="s">
        <v>48</v>
      </c>
      <c r="B44" s="11">
        <f t="shared" si="1"/>
        <v>408.72</v>
      </c>
      <c r="C44" s="11">
        <f t="shared" si="2"/>
        <v>384.72</v>
      </c>
      <c r="D44" s="11">
        <f t="shared" si="3"/>
        <v>24</v>
      </c>
      <c r="E44" s="11">
        <f t="shared" si="4"/>
        <v>349.62</v>
      </c>
      <c r="F44" s="11">
        <v>325.62</v>
      </c>
      <c r="G44" s="11">
        <v>24</v>
      </c>
      <c r="H44" s="12">
        <v>59.1</v>
      </c>
    </row>
    <row r="45" ht="19" customHeight="1" spans="1:8">
      <c r="A45" s="11" t="s">
        <v>49</v>
      </c>
      <c r="B45" s="11">
        <f t="shared" si="1"/>
        <v>139.46</v>
      </c>
      <c r="C45" s="11">
        <f t="shared" si="2"/>
        <v>127.46</v>
      </c>
      <c r="D45" s="11">
        <f t="shared" si="3"/>
        <v>12</v>
      </c>
      <c r="E45" s="11">
        <f t="shared" si="4"/>
        <v>131.16</v>
      </c>
      <c r="F45" s="11">
        <v>119.16</v>
      </c>
      <c r="G45" s="11">
        <v>12</v>
      </c>
      <c r="H45" s="12">
        <v>8.3</v>
      </c>
    </row>
    <row r="46" ht="19" customHeight="1" spans="1:8">
      <c r="A46" s="11" t="s">
        <v>50</v>
      </c>
      <c r="B46" s="11">
        <f t="shared" si="1"/>
        <v>145.24</v>
      </c>
      <c r="C46" s="11">
        <f t="shared" si="2"/>
        <v>135.24</v>
      </c>
      <c r="D46" s="11">
        <f t="shared" si="3"/>
        <v>10</v>
      </c>
      <c r="E46" s="11">
        <f t="shared" si="4"/>
        <v>143.74</v>
      </c>
      <c r="F46" s="11">
        <v>133.74</v>
      </c>
      <c r="G46" s="11">
        <v>10</v>
      </c>
      <c r="H46" s="12">
        <v>1.5</v>
      </c>
    </row>
    <row r="47" ht="19" customHeight="1" spans="1:8">
      <c r="A47" s="11" t="s">
        <v>51</v>
      </c>
      <c r="B47" s="11">
        <f t="shared" si="1"/>
        <v>202.61</v>
      </c>
      <c r="C47" s="11">
        <f t="shared" si="2"/>
        <v>186.61</v>
      </c>
      <c r="D47" s="11">
        <f t="shared" si="3"/>
        <v>16</v>
      </c>
      <c r="E47" s="11">
        <f t="shared" si="4"/>
        <v>196.81</v>
      </c>
      <c r="F47" s="11">
        <v>180.81</v>
      </c>
      <c r="G47" s="11">
        <v>16</v>
      </c>
      <c r="H47" s="12">
        <v>5.8</v>
      </c>
    </row>
    <row r="48" ht="19" customHeight="1" spans="1:8">
      <c r="A48" s="11" t="s">
        <v>52</v>
      </c>
      <c r="B48" s="11">
        <f t="shared" si="1"/>
        <v>105.06</v>
      </c>
      <c r="C48" s="11">
        <f t="shared" si="2"/>
        <v>96.06</v>
      </c>
      <c r="D48" s="11">
        <f t="shared" si="3"/>
        <v>9</v>
      </c>
      <c r="E48" s="11">
        <f t="shared" si="4"/>
        <v>94.86</v>
      </c>
      <c r="F48" s="11">
        <v>85.86</v>
      </c>
      <c r="G48" s="11">
        <v>9</v>
      </c>
      <c r="H48" s="12">
        <v>10.2</v>
      </c>
    </row>
    <row r="49" ht="19" customHeight="1" spans="1:8">
      <c r="A49" s="11" t="s">
        <v>53</v>
      </c>
      <c r="B49" s="11">
        <f t="shared" si="1"/>
        <v>51.76</v>
      </c>
      <c r="C49" s="11">
        <f t="shared" si="2"/>
        <v>46.76</v>
      </c>
      <c r="D49" s="11">
        <f t="shared" si="3"/>
        <v>5</v>
      </c>
      <c r="E49" s="11">
        <f t="shared" si="4"/>
        <v>57.56</v>
      </c>
      <c r="F49" s="11">
        <v>52.56</v>
      </c>
      <c r="G49" s="11">
        <v>5</v>
      </c>
      <c r="H49" s="12">
        <v>-5.8</v>
      </c>
    </row>
    <row r="50" ht="19" customHeight="1" spans="1:8">
      <c r="A50" s="11" t="s">
        <v>54</v>
      </c>
      <c r="B50" s="11">
        <f t="shared" si="1"/>
        <v>13.83</v>
      </c>
      <c r="C50" s="11">
        <f t="shared" si="2"/>
        <v>11.83</v>
      </c>
      <c r="D50" s="11">
        <f t="shared" si="3"/>
        <v>2</v>
      </c>
      <c r="E50" s="11">
        <f t="shared" si="4"/>
        <v>14.33</v>
      </c>
      <c r="F50" s="11">
        <v>12.33</v>
      </c>
      <c r="G50" s="11">
        <v>2</v>
      </c>
      <c r="H50" s="12">
        <v>-0.5</v>
      </c>
    </row>
    <row r="51" ht="19" customHeight="1" spans="1:8">
      <c r="A51" s="11" t="s">
        <v>55</v>
      </c>
      <c r="B51" s="11">
        <f t="shared" si="1"/>
        <v>15.73</v>
      </c>
      <c r="C51" s="11">
        <f t="shared" si="2"/>
        <v>13.73</v>
      </c>
      <c r="D51" s="11">
        <f t="shared" si="3"/>
        <v>2</v>
      </c>
      <c r="E51" s="11">
        <f t="shared" si="4"/>
        <v>14.33</v>
      </c>
      <c r="F51" s="11">
        <v>12.33</v>
      </c>
      <c r="G51" s="11">
        <v>2</v>
      </c>
      <c r="H51" s="12">
        <v>1.4</v>
      </c>
    </row>
    <row r="52" ht="19" customHeight="1" spans="1:8">
      <c r="A52" s="13" t="s">
        <v>56</v>
      </c>
      <c r="B52" s="11">
        <f t="shared" si="1"/>
        <v>733.31</v>
      </c>
      <c r="C52" s="11">
        <f t="shared" si="2"/>
        <v>659.31</v>
      </c>
      <c r="D52" s="11">
        <f t="shared" si="3"/>
        <v>74</v>
      </c>
      <c r="E52" s="11">
        <f t="shared" si="4"/>
        <v>668.81</v>
      </c>
      <c r="F52" s="11">
        <v>594.81</v>
      </c>
      <c r="G52" s="11">
        <v>74</v>
      </c>
      <c r="H52" s="12">
        <v>64.5</v>
      </c>
    </row>
    <row r="53" ht="19" customHeight="1" spans="1:8">
      <c r="A53" s="11" t="s">
        <v>57</v>
      </c>
      <c r="B53" s="11">
        <f t="shared" si="1"/>
        <v>690.92</v>
      </c>
      <c r="C53" s="11">
        <f t="shared" si="2"/>
        <v>647.92</v>
      </c>
      <c r="D53" s="11">
        <f t="shared" si="3"/>
        <v>43</v>
      </c>
      <c r="E53" s="11">
        <f t="shared" si="4"/>
        <v>621.52</v>
      </c>
      <c r="F53" s="11">
        <v>578.52</v>
      </c>
      <c r="G53" s="11">
        <v>43</v>
      </c>
      <c r="H53" s="12">
        <v>69.4</v>
      </c>
    </row>
    <row r="54" ht="19" customHeight="1" spans="1:8">
      <c r="A54" s="11" t="s">
        <v>58</v>
      </c>
      <c r="B54" s="11">
        <f t="shared" si="1"/>
        <v>506.73</v>
      </c>
      <c r="C54" s="11">
        <f t="shared" si="2"/>
        <v>472.73</v>
      </c>
      <c r="D54" s="11">
        <f t="shared" si="3"/>
        <v>34</v>
      </c>
      <c r="E54" s="11">
        <f t="shared" si="4"/>
        <v>450.43</v>
      </c>
      <c r="F54" s="11">
        <v>416.43</v>
      </c>
      <c r="G54" s="11">
        <v>34</v>
      </c>
      <c r="H54" s="12">
        <v>56.3</v>
      </c>
    </row>
    <row r="55" ht="19" customHeight="1" spans="1:8">
      <c r="A55" s="11" t="s">
        <v>59</v>
      </c>
      <c r="B55" s="11">
        <f t="shared" si="1"/>
        <v>440.21</v>
      </c>
      <c r="C55" s="11">
        <f t="shared" si="2"/>
        <v>395.21</v>
      </c>
      <c r="D55" s="11">
        <f t="shared" si="3"/>
        <v>45</v>
      </c>
      <c r="E55" s="11">
        <f t="shared" si="4"/>
        <v>405.81</v>
      </c>
      <c r="F55" s="11">
        <v>360.81</v>
      </c>
      <c r="G55" s="11">
        <v>45</v>
      </c>
      <c r="H55" s="12">
        <v>34.4</v>
      </c>
    </row>
    <row r="56" ht="19" customHeight="1" spans="1:8">
      <c r="A56" s="11" t="s">
        <v>60</v>
      </c>
      <c r="B56" s="11">
        <f t="shared" si="1"/>
        <v>356.86</v>
      </c>
      <c r="C56" s="11">
        <f t="shared" si="2"/>
        <v>334.86</v>
      </c>
      <c r="D56" s="11">
        <f t="shared" si="3"/>
        <v>22</v>
      </c>
      <c r="E56" s="11">
        <f t="shared" si="4"/>
        <v>312.16</v>
      </c>
      <c r="F56" s="11">
        <v>290.16</v>
      </c>
      <c r="G56" s="11">
        <v>22</v>
      </c>
      <c r="H56" s="12">
        <v>44.7</v>
      </c>
    </row>
    <row r="57" ht="19" customHeight="1" spans="1:8">
      <c r="A57" s="11" t="s">
        <v>61</v>
      </c>
      <c r="B57" s="11">
        <f t="shared" si="1"/>
        <v>340.8</v>
      </c>
      <c r="C57" s="11">
        <f t="shared" si="2"/>
        <v>309.8</v>
      </c>
      <c r="D57" s="11">
        <f t="shared" si="3"/>
        <v>31</v>
      </c>
      <c r="E57" s="11">
        <f t="shared" si="4"/>
        <v>308.2</v>
      </c>
      <c r="F57" s="11">
        <v>277.2</v>
      </c>
      <c r="G57" s="11">
        <v>31</v>
      </c>
      <c r="H57" s="12">
        <v>32.6</v>
      </c>
    </row>
    <row r="58" ht="19" customHeight="1" spans="1:8">
      <c r="A58" s="11" t="s">
        <v>62</v>
      </c>
      <c r="B58" s="11">
        <f t="shared" si="1"/>
        <v>438.01</v>
      </c>
      <c r="C58" s="11">
        <f t="shared" si="2"/>
        <v>400.01</v>
      </c>
      <c r="D58" s="11">
        <f t="shared" si="3"/>
        <v>38</v>
      </c>
      <c r="E58" s="11">
        <f t="shared" si="4"/>
        <v>397.01</v>
      </c>
      <c r="F58" s="11">
        <v>359.01</v>
      </c>
      <c r="G58" s="11">
        <v>38</v>
      </c>
      <c r="H58" s="12">
        <v>41</v>
      </c>
    </row>
    <row r="59" ht="19" customHeight="1" spans="1:8">
      <c r="A59" s="13" t="s">
        <v>63</v>
      </c>
      <c r="B59" s="11">
        <f t="shared" si="1"/>
        <v>470.66</v>
      </c>
      <c r="C59" s="11">
        <f t="shared" si="2"/>
        <v>434.66</v>
      </c>
      <c r="D59" s="11">
        <f t="shared" si="3"/>
        <v>36</v>
      </c>
      <c r="E59" s="11">
        <f t="shared" si="4"/>
        <v>416.16</v>
      </c>
      <c r="F59" s="11">
        <v>380.16</v>
      </c>
      <c r="G59" s="11">
        <v>36</v>
      </c>
      <c r="H59" s="12">
        <v>54.5</v>
      </c>
    </row>
    <row r="60" ht="19" customHeight="1" spans="1:8">
      <c r="A60" s="11" t="s">
        <v>64</v>
      </c>
      <c r="B60" s="11">
        <f t="shared" si="1"/>
        <v>154.07</v>
      </c>
      <c r="C60" s="11">
        <f t="shared" si="2"/>
        <v>145.07</v>
      </c>
      <c r="D60" s="11">
        <f t="shared" si="3"/>
        <v>9</v>
      </c>
      <c r="E60" s="11">
        <f t="shared" si="4"/>
        <v>145.17</v>
      </c>
      <c r="F60" s="11">
        <v>136.17</v>
      </c>
      <c r="G60" s="11">
        <v>9</v>
      </c>
      <c r="H60" s="12">
        <v>8.9</v>
      </c>
    </row>
    <row r="61" ht="19" customHeight="1" spans="1:8">
      <c r="A61" s="11" t="s">
        <v>65</v>
      </c>
      <c r="B61" s="11">
        <f t="shared" si="1"/>
        <v>130.43</v>
      </c>
      <c r="C61" s="11">
        <f t="shared" si="2"/>
        <v>118.43</v>
      </c>
      <c r="D61" s="11">
        <f t="shared" si="3"/>
        <v>12</v>
      </c>
      <c r="E61" s="11">
        <f t="shared" si="4"/>
        <v>115.23</v>
      </c>
      <c r="F61" s="11">
        <v>103.23</v>
      </c>
      <c r="G61" s="11">
        <v>12</v>
      </c>
      <c r="H61" s="12">
        <v>15.2</v>
      </c>
    </row>
    <row r="62" ht="19" customHeight="1" spans="1:8">
      <c r="A62" s="11" t="s">
        <v>66</v>
      </c>
      <c r="B62" s="11">
        <f t="shared" si="1"/>
        <v>99.68</v>
      </c>
      <c r="C62" s="11">
        <f t="shared" si="2"/>
        <v>90.68</v>
      </c>
      <c r="D62" s="11">
        <f t="shared" si="3"/>
        <v>9</v>
      </c>
      <c r="E62" s="11">
        <f t="shared" si="4"/>
        <v>86.58</v>
      </c>
      <c r="F62" s="11">
        <v>77.58</v>
      </c>
      <c r="G62" s="11">
        <v>9</v>
      </c>
      <c r="H62" s="12">
        <v>13.1</v>
      </c>
    </row>
    <row r="63" ht="19" customHeight="1" spans="1:8">
      <c r="A63" s="11" t="s">
        <v>67</v>
      </c>
      <c r="B63" s="11">
        <f t="shared" si="1"/>
        <v>104.81</v>
      </c>
      <c r="C63" s="11">
        <f t="shared" si="2"/>
        <v>96.81</v>
      </c>
      <c r="D63" s="11">
        <f t="shared" si="3"/>
        <v>8</v>
      </c>
      <c r="E63" s="11">
        <f t="shared" si="4"/>
        <v>97.01</v>
      </c>
      <c r="F63" s="11">
        <v>89.01</v>
      </c>
      <c r="G63" s="11">
        <v>8</v>
      </c>
      <c r="H63" s="12">
        <v>7.8</v>
      </c>
    </row>
    <row r="64" ht="19" customHeight="1" spans="1:8">
      <c r="A64" s="11" t="s">
        <v>68</v>
      </c>
      <c r="B64" s="11">
        <f t="shared" si="1"/>
        <v>60.47</v>
      </c>
      <c r="C64" s="11">
        <f t="shared" si="2"/>
        <v>53.47</v>
      </c>
      <c r="D64" s="11">
        <f t="shared" si="3"/>
        <v>7</v>
      </c>
      <c r="E64" s="11">
        <f t="shared" si="4"/>
        <v>57.67</v>
      </c>
      <c r="F64" s="11">
        <v>50.67</v>
      </c>
      <c r="G64" s="11">
        <v>7</v>
      </c>
      <c r="H64" s="12">
        <v>2.8</v>
      </c>
    </row>
    <row r="65" ht="19" customHeight="1" spans="1:8">
      <c r="A65" s="11" t="s">
        <v>69</v>
      </c>
      <c r="B65" s="11">
        <f t="shared" si="1"/>
        <v>68.08</v>
      </c>
      <c r="C65" s="11">
        <f t="shared" si="2"/>
        <v>63.08</v>
      </c>
      <c r="D65" s="11">
        <f t="shared" si="3"/>
        <v>5</v>
      </c>
      <c r="E65" s="11">
        <f t="shared" si="4"/>
        <v>60.98</v>
      </c>
      <c r="F65" s="11">
        <v>55.98</v>
      </c>
      <c r="G65" s="11">
        <v>5</v>
      </c>
      <c r="H65" s="12">
        <v>7.1</v>
      </c>
    </row>
    <row r="66" ht="19" customHeight="1" spans="1:8">
      <c r="A66" s="11" t="s">
        <v>70</v>
      </c>
      <c r="B66" s="11">
        <f t="shared" si="1"/>
        <v>37.61</v>
      </c>
      <c r="C66" s="11">
        <f t="shared" si="2"/>
        <v>33.61</v>
      </c>
      <c r="D66" s="11">
        <f t="shared" si="3"/>
        <v>4</v>
      </c>
      <c r="E66" s="11">
        <f t="shared" si="4"/>
        <v>40.81</v>
      </c>
      <c r="F66" s="11">
        <v>36.81</v>
      </c>
      <c r="G66" s="11">
        <v>4</v>
      </c>
      <c r="H66" s="12">
        <v>-3.2</v>
      </c>
    </row>
    <row r="67" ht="19" customHeight="1" spans="1:8">
      <c r="A67" s="13" t="s">
        <v>71</v>
      </c>
      <c r="B67" s="11">
        <f t="shared" si="1"/>
        <v>342.99</v>
      </c>
      <c r="C67" s="11">
        <f t="shared" si="2"/>
        <v>316.99</v>
      </c>
      <c r="D67" s="11">
        <f t="shared" si="3"/>
        <v>26</v>
      </c>
      <c r="E67" s="11">
        <f t="shared" si="4"/>
        <v>307.79</v>
      </c>
      <c r="F67" s="11">
        <v>281.79</v>
      </c>
      <c r="G67" s="11">
        <v>26</v>
      </c>
      <c r="H67" s="12">
        <v>35.2</v>
      </c>
    </row>
    <row r="68" ht="19" customHeight="1" spans="1:8">
      <c r="A68" s="11" t="s">
        <v>72</v>
      </c>
      <c r="B68" s="11">
        <f t="shared" si="1"/>
        <v>433.67</v>
      </c>
      <c r="C68" s="11">
        <f t="shared" si="2"/>
        <v>407.67</v>
      </c>
      <c r="D68" s="11">
        <f t="shared" si="3"/>
        <v>26</v>
      </c>
      <c r="E68" s="11">
        <f t="shared" si="4"/>
        <v>392.57</v>
      </c>
      <c r="F68" s="11">
        <v>366.57</v>
      </c>
      <c r="G68" s="11">
        <v>26</v>
      </c>
      <c r="H68" s="12">
        <v>41.1</v>
      </c>
    </row>
    <row r="69" ht="19" customHeight="1" spans="1:8">
      <c r="A69" s="11" t="s">
        <v>73</v>
      </c>
      <c r="B69" s="11">
        <f t="shared" si="1"/>
        <v>91.09</v>
      </c>
      <c r="C69" s="11">
        <f t="shared" si="2"/>
        <v>82.09</v>
      </c>
      <c r="D69" s="11">
        <f t="shared" si="3"/>
        <v>9</v>
      </c>
      <c r="E69" s="11">
        <f t="shared" si="4"/>
        <v>82.89</v>
      </c>
      <c r="F69" s="11">
        <v>73.89</v>
      </c>
      <c r="G69" s="11">
        <v>9</v>
      </c>
      <c r="H69" s="12">
        <v>8.2</v>
      </c>
    </row>
    <row r="70" ht="19" customHeight="1" spans="1:8">
      <c r="A70" s="11" t="s">
        <v>74</v>
      </c>
      <c r="B70" s="11">
        <f t="shared" si="1"/>
        <v>375.51</v>
      </c>
      <c r="C70" s="11">
        <f t="shared" si="2"/>
        <v>345.51</v>
      </c>
      <c r="D70" s="11">
        <f t="shared" si="3"/>
        <v>30</v>
      </c>
      <c r="E70" s="11">
        <f t="shared" si="4"/>
        <v>347.61</v>
      </c>
      <c r="F70" s="11">
        <v>317.61</v>
      </c>
      <c r="G70" s="11">
        <v>30</v>
      </c>
      <c r="H70" s="12">
        <v>27.9</v>
      </c>
    </row>
    <row r="71" ht="19" customHeight="1" spans="1:8">
      <c r="A71" s="11" t="s">
        <v>75</v>
      </c>
      <c r="B71" s="11">
        <f t="shared" ref="B71:B99" si="5">C71+D71</f>
        <v>199.58</v>
      </c>
      <c r="C71" s="11">
        <f t="shared" ref="C71:C99" si="6">F71+H71</f>
        <v>181.58</v>
      </c>
      <c r="D71" s="11">
        <f t="shared" ref="D71:D99" si="7">G71</f>
        <v>18</v>
      </c>
      <c r="E71" s="11">
        <f t="shared" ref="E71:E99" si="8">F71+G71</f>
        <v>154.08</v>
      </c>
      <c r="F71" s="11">
        <v>136.08</v>
      </c>
      <c r="G71" s="11">
        <v>18</v>
      </c>
      <c r="H71" s="12">
        <v>45.5</v>
      </c>
    </row>
    <row r="72" ht="19" customHeight="1" spans="1:8">
      <c r="A72" s="13" t="s">
        <v>76</v>
      </c>
      <c r="B72" s="11">
        <f t="shared" si="5"/>
        <v>1189.25</v>
      </c>
      <c r="C72" s="11">
        <f t="shared" si="6"/>
        <v>1113.25</v>
      </c>
      <c r="D72" s="11">
        <f t="shared" si="7"/>
        <v>76</v>
      </c>
      <c r="E72" s="11">
        <f t="shared" si="8"/>
        <v>1010.65</v>
      </c>
      <c r="F72" s="11">
        <v>934.65</v>
      </c>
      <c r="G72" s="11">
        <v>76</v>
      </c>
      <c r="H72" s="12">
        <v>178.6</v>
      </c>
    </row>
    <row r="73" ht="19" customHeight="1" spans="1:8">
      <c r="A73" s="11" t="s">
        <v>77</v>
      </c>
      <c r="B73" s="11">
        <f t="shared" si="5"/>
        <v>622.71</v>
      </c>
      <c r="C73" s="11">
        <f t="shared" si="6"/>
        <v>585.71</v>
      </c>
      <c r="D73" s="11">
        <f t="shared" si="7"/>
        <v>37</v>
      </c>
      <c r="E73" s="11">
        <f t="shared" si="8"/>
        <v>560.71</v>
      </c>
      <c r="F73" s="11">
        <v>523.71</v>
      </c>
      <c r="G73" s="11">
        <v>37</v>
      </c>
      <c r="H73" s="12">
        <v>62</v>
      </c>
    </row>
    <row r="74" ht="19" customHeight="1" spans="1:8">
      <c r="A74" s="11" t="s">
        <v>78</v>
      </c>
      <c r="B74" s="11">
        <f t="shared" si="5"/>
        <v>768.13</v>
      </c>
      <c r="C74" s="11">
        <f t="shared" si="6"/>
        <v>720.13</v>
      </c>
      <c r="D74" s="11">
        <f t="shared" si="7"/>
        <v>48</v>
      </c>
      <c r="E74" s="11">
        <f t="shared" si="8"/>
        <v>698.43</v>
      </c>
      <c r="F74" s="11">
        <v>650.43</v>
      </c>
      <c r="G74" s="11">
        <v>48</v>
      </c>
      <c r="H74" s="12">
        <v>69.7</v>
      </c>
    </row>
    <row r="75" ht="19" customHeight="1" spans="1:8">
      <c r="A75" s="11" t="s">
        <v>79</v>
      </c>
      <c r="B75" s="11">
        <f t="shared" si="5"/>
        <v>595.57</v>
      </c>
      <c r="C75" s="11">
        <f t="shared" si="6"/>
        <v>560.57</v>
      </c>
      <c r="D75" s="11">
        <f t="shared" si="7"/>
        <v>35</v>
      </c>
      <c r="E75" s="11">
        <f t="shared" si="8"/>
        <v>535.67</v>
      </c>
      <c r="F75" s="11">
        <v>500.67</v>
      </c>
      <c r="G75" s="11">
        <v>35</v>
      </c>
      <c r="H75" s="12">
        <v>59.9</v>
      </c>
    </row>
    <row r="76" ht="19" customHeight="1" spans="1:8">
      <c r="A76" s="11" t="s">
        <v>80</v>
      </c>
      <c r="B76" s="11">
        <f t="shared" si="5"/>
        <v>317.2</v>
      </c>
      <c r="C76" s="11">
        <f t="shared" si="6"/>
        <v>295.2</v>
      </c>
      <c r="D76" s="11">
        <f t="shared" si="7"/>
        <v>22</v>
      </c>
      <c r="E76" s="11">
        <f t="shared" si="8"/>
        <v>295.6</v>
      </c>
      <c r="F76" s="11">
        <v>273.6</v>
      </c>
      <c r="G76" s="11">
        <v>22</v>
      </c>
      <c r="H76" s="12">
        <v>21.6</v>
      </c>
    </row>
    <row r="77" ht="19" customHeight="1" spans="1:8">
      <c r="A77" s="11" t="s">
        <v>81</v>
      </c>
      <c r="B77" s="11">
        <f t="shared" si="5"/>
        <v>197.03</v>
      </c>
      <c r="C77" s="11">
        <f t="shared" si="6"/>
        <v>175.03</v>
      </c>
      <c r="D77" s="11">
        <f t="shared" si="7"/>
        <v>22</v>
      </c>
      <c r="E77" s="11">
        <f t="shared" si="8"/>
        <v>197.23</v>
      </c>
      <c r="F77" s="11">
        <v>175.23</v>
      </c>
      <c r="G77" s="11">
        <v>22</v>
      </c>
      <c r="H77" s="12">
        <v>-0.2</v>
      </c>
    </row>
    <row r="78" ht="19" customHeight="1" spans="1:8">
      <c r="A78" s="13" t="s">
        <v>82</v>
      </c>
      <c r="B78" s="11">
        <f t="shared" si="5"/>
        <v>956.02</v>
      </c>
      <c r="C78" s="11">
        <f t="shared" si="6"/>
        <v>887.02</v>
      </c>
      <c r="D78" s="11">
        <f t="shared" si="7"/>
        <v>69</v>
      </c>
      <c r="E78" s="11">
        <f t="shared" si="8"/>
        <v>880.62</v>
      </c>
      <c r="F78" s="11">
        <v>811.62</v>
      </c>
      <c r="G78" s="11">
        <v>69</v>
      </c>
      <c r="H78" s="12">
        <v>75.4</v>
      </c>
    </row>
    <row r="79" ht="19" customHeight="1" spans="1:8">
      <c r="A79" s="11" t="s">
        <v>83</v>
      </c>
      <c r="B79" s="11">
        <f t="shared" si="5"/>
        <v>574.65</v>
      </c>
      <c r="C79" s="11">
        <f t="shared" si="6"/>
        <v>525.65</v>
      </c>
      <c r="D79" s="11">
        <f t="shared" si="7"/>
        <v>49</v>
      </c>
      <c r="E79" s="11">
        <f t="shared" si="8"/>
        <v>525.55</v>
      </c>
      <c r="F79" s="11">
        <v>476.55</v>
      </c>
      <c r="G79" s="11">
        <v>49</v>
      </c>
      <c r="H79" s="12">
        <v>49.1</v>
      </c>
    </row>
    <row r="80" ht="19" customHeight="1" spans="1:8">
      <c r="A80" s="11" t="s">
        <v>84</v>
      </c>
      <c r="B80" s="11">
        <f t="shared" si="5"/>
        <v>122.1</v>
      </c>
      <c r="C80" s="11">
        <f t="shared" si="6"/>
        <v>100.1</v>
      </c>
      <c r="D80" s="11">
        <f t="shared" si="7"/>
        <v>22</v>
      </c>
      <c r="E80" s="11">
        <f t="shared" si="8"/>
        <v>129.1</v>
      </c>
      <c r="F80" s="11">
        <v>107.1</v>
      </c>
      <c r="G80" s="11">
        <v>22</v>
      </c>
      <c r="H80" s="12">
        <v>-7</v>
      </c>
    </row>
    <row r="81" ht="19" customHeight="1" spans="1:8">
      <c r="A81" s="11" t="s">
        <v>85</v>
      </c>
      <c r="B81" s="11">
        <f t="shared" si="5"/>
        <v>510.96</v>
      </c>
      <c r="C81" s="11">
        <f t="shared" si="6"/>
        <v>476.96</v>
      </c>
      <c r="D81" s="11">
        <f t="shared" si="7"/>
        <v>34</v>
      </c>
      <c r="E81" s="11">
        <f t="shared" si="8"/>
        <v>459.16</v>
      </c>
      <c r="F81" s="11">
        <v>425.16</v>
      </c>
      <c r="G81" s="11">
        <v>34</v>
      </c>
      <c r="H81" s="12">
        <v>51.8</v>
      </c>
    </row>
    <row r="82" ht="19" customHeight="1" spans="1:8">
      <c r="A82" s="13" t="s">
        <v>86</v>
      </c>
      <c r="B82" s="11">
        <f t="shared" si="5"/>
        <v>245.3</v>
      </c>
      <c r="C82" s="11">
        <f t="shared" si="6"/>
        <v>229.3</v>
      </c>
      <c r="D82" s="11">
        <f t="shared" si="7"/>
        <v>16</v>
      </c>
      <c r="E82" s="11">
        <f t="shared" si="8"/>
        <v>187.9</v>
      </c>
      <c r="F82" s="11">
        <v>171.9</v>
      </c>
      <c r="G82" s="11">
        <v>16</v>
      </c>
      <c r="H82" s="12">
        <v>57.4</v>
      </c>
    </row>
    <row r="83" ht="19" customHeight="1" spans="1:8">
      <c r="A83" s="11" t="s">
        <v>87</v>
      </c>
      <c r="B83" s="11">
        <f t="shared" si="5"/>
        <v>22.61</v>
      </c>
      <c r="C83" s="11">
        <f t="shared" si="6"/>
        <v>17.61</v>
      </c>
      <c r="D83" s="11">
        <f t="shared" si="7"/>
        <v>5</v>
      </c>
      <c r="E83" s="11">
        <f t="shared" si="8"/>
        <v>19.31</v>
      </c>
      <c r="F83" s="11">
        <v>14.31</v>
      </c>
      <c r="G83" s="11">
        <v>5</v>
      </c>
      <c r="H83" s="12">
        <v>3.3</v>
      </c>
    </row>
    <row r="84" ht="19" customHeight="1" spans="1:8">
      <c r="A84" s="11" t="s">
        <v>88</v>
      </c>
      <c r="B84" s="11">
        <f t="shared" si="5"/>
        <v>26.88</v>
      </c>
      <c r="C84" s="11">
        <f t="shared" si="6"/>
        <v>22.88</v>
      </c>
      <c r="D84" s="11">
        <f t="shared" si="7"/>
        <v>4</v>
      </c>
      <c r="E84" s="11">
        <f t="shared" si="8"/>
        <v>28.48</v>
      </c>
      <c r="F84" s="11">
        <v>24.48</v>
      </c>
      <c r="G84" s="11">
        <v>4</v>
      </c>
      <c r="H84" s="12">
        <v>-1.6</v>
      </c>
    </row>
    <row r="85" ht="19" customHeight="1" spans="1:8">
      <c r="A85" s="11" t="s">
        <v>89</v>
      </c>
      <c r="B85" s="11">
        <f t="shared" si="5"/>
        <v>71.62</v>
      </c>
      <c r="C85" s="11">
        <f t="shared" si="6"/>
        <v>65.62</v>
      </c>
      <c r="D85" s="11">
        <f t="shared" si="7"/>
        <v>6</v>
      </c>
      <c r="E85" s="11">
        <f t="shared" si="8"/>
        <v>71.52</v>
      </c>
      <c r="F85" s="11">
        <v>65.52</v>
      </c>
      <c r="G85" s="11">
        <v>6</v>
      </c>
      <c r="H85" s="12">
        <v>0.1</v>
      </c>
    </row>
    <row r="86" ht="19" customHeight="1" spans="1:8">
      <c r="A86" s="11" t="s">
        <v>90</v>
      </c>
      <c r="B86" s="11">
        <f t="shared" si="5"/>
        <v>12.87</v>
      </c>
      <c r="C86" s="11">
        <f t="shared" si="6"/>
        <v>11.87</v>
      </c>
      <c r="D86" s="11">
        <f t="shared" si="7"/>
        <v>1</v>
      </c>
      <c r="E86" s="11">
        <f t="shared" si="8"/>
        <v>13.87</v>
      </c>
      <c r="F86" s="11">
        <v>12.87</v>
      </c>
      <c r="G86" s="11">
        <v>1</v>
      </c>
      <c r="H86" s="12">
        <v>-1</v>
      </c>
    </row>
    <row r="87" ht="19" customHeight="1" spans="1:8">
      <c r="A87" s="11" t="s">
        <v>91</v>
      </c>
      <c r="B87" s="11">
        <f t="shared" si="5"/>
        <v>100.54</v>
      </c>
      <c r="C87" s="11">
        <f t="shared" si="6"/>
        <v>91.54</v>
      </c>
      <c r="D87" s="11">
        <f t="shared" si="7"/>
        <v>9</v>
      </c>
      <c r="E87" s="11">
        <f t="shared" si="8"/>
        <v>97.74</v>
      </c>
      <c r="F87" s="11">
        <v>88.74</v>
      </c>
      <c r="G87" s="11">
        <v>9</v>
      </c>
      <c r="H87" s="12">
        <v>2.8</v>
      </c>
    </row>
    <row r="88" ht="19" customHeight="1" spans="1:8">
      <c r="A88" s="11" t="s">
        <v>92</v>
      </c>
      <c r="B88" s="11">
        <f t="shared" si="5"/>
        <v>22.44</v>
      </c>
      <c r="C88" s="11">
        <f t="shared" si="6"/>
        <v>14.44</v>
      </c>
      <c r="D88" s="11">
        <f t="shared" si="7"/>
        <v>8</v>
      </c>
      <c r="E88" s="11">
        <f t="shared" si="8"/>
        <v>24.74</v>
      </c>
      <c r="F88" s="11">
        <v>16.74</v>
      </c>
      <c r="G88" s="11">
        <v>8</v>
      </c>
      <c r="H88" s="12">
        <v>-2.3</v>
      </c>
    </row>
    <row r="89" ht="19" customHeight="1" spans="1:8">
      <c r="A89" s="13" t="s">
        <v>93</v>
      </c>
      <c r="B89" s="11">
        <f t="shared" si="5"/>
        <v>364.92</v>
      </c>
      <c r="C89" s="11">
        <f t="shared" si="6"/>
        <v>338.92</v>
      </c>
      <c r="D89" s="11">
        <f t="shared" si="7"/>
        <v>26</v>
      </c>
      <c r="E89" s="11">
        <f t="shared" si="8"/>
        <v>347.12</v>
      </c>
      <c r="F89" s="11">
        <v>321.12</v>
      </c>
      <c r="G89" s="11">
        <v>26</v>
      </c>
      <c r="H89" s="12">
        <v>17.8</v>
      </c>
    </row>
    <row r="90" ht="19" customHeight="1" spans="1:8">
      <c r="A90" s="11" t="s">
        <v>94</v>
      </c>
      <c r="B90" s="11">
        <f t="shared" si="5"/>
        <v>498.63</v>
      </c>
      <c r="C90" s="11">
        <f t="shared" si="6"/>
        <v>466.63</v>
      </c>
      <c r="D90" s="11">
        <f t="shared" si="7"/>
        <v>32</v>
      </c>
      <c r="E90" s="11">
        <f t="shared" si="8"/>
        <v>443.93</v>
      </c>
      <c r="F90" s="11">
        <v>411.93</v>
      </c>
      <c r="G90" s="11">
        <v>32</v>
      </c>
      <c r="H90" s="12">
        <v>54.7</v>
      </c>
    </row>
    <row r="91" ht="19" customHeight="1" spans="1:8">
      <c r="A91" s="11" t="s">
        <v>95</v>
      </c>
      <c r="B91" s="11">
        <f t="shared" si="5"/>
        <v>108.76</v>
      </c>
      <c r="C91" s="11">
        <f t="shared" si="6"/>
        <v>99.76</v>
      </c>
      <c r="D91" s="11">
        <f t="shared" si="7"/>
        <v>9</v>
      </c>
      <c r="E91" s="11">
        <f t="shared" si="8"/>
        <v>107.46</v>
      </c>
      <c r="F91" s="11">
        <v>98.46</v>
      </c>
      <c r="G91" s="11">
        <v>9</v>
      </c>
      <c r="H91" s="12">
        <v>1.3</v>
      </c>
    </row>
    <row r="92" ht="19" customHeight="1" spans="1:8">
      <c r="A92" s="11" t="s">
        <v>96</v>
      </c>
      <c r="B92" s="11">
        <f t="shared" si="5"/>
        <v>61.15</v>
      </c>
      <c r="C92" s="11">
        <f t="shared" si="6"/>
        <v>56.15</v>
      </c>
      <c r="D92" s="11">
        <f t="shared" si="7"/>
        <v>5</v>
      </c>
      <c r="E92" s="11">
        <f t="shared" si="8"/>
        <v>61.25</v>
      </c>
      <c r="F92" s="11">
        <v>56.25</v>
      </c>
      <c r="G92" s="11">
        <v>5</v>
      </c>
      <c r="H92" s="12">
        <v>-0.1</v>
      </c>
    </row>
    <row r="93" ht="19" customHeight="1" spans="1:8">
      <c r="A93" s="11" t="s">
        <v>97</v>
      </c>
      <c r="B93" s="11">
        <f t="shared" si="5"/>
        <v>102.3</v>
      </c>
      <c r="C93" s="11">
        <f t="shared" si="6"/>
        <v>94.3</v>
      </c>
      <c r="D93" s="11">
        <f t="shared" si="7"/>
        <v>8</v>
      </c>
      <c r="E93" s="11">
        <f t="shared" si="8"/>
        <v>95.3</v>
      </c>
      <c r="F93" s="11">
        <v>87.3</v>
      </c>
      <c r="G93" s="11">
        <v>8</v>
      </c>
      <c r="H93" s="12">
        <v>7</v>
      </c>
    </row>
    <row r="94" ht="19" customHeight="1" spans="1:8">
      <c r="A94" s="13" t="s">
        <v>98</v>
      </c>
      <c r="B94" s="11">
        <f t="shared" si="5"/>
        <v>330.65</v>
      </c>
      <c r="C94" s="11">
        <f t="shared" si="6"/>
        <v>311.65</v>
      </c>
      <c r="D94" s="11">
        <f t="shared" si="7"/>
        <v>19</v>
      </c>
      <c r="E94" s="11">
        <f t="shared" si="8"/>
        <v>288.55</v>
      </c>
      <c r="F94" s="11">
        <v>269.55</v>
      </c>
      <c r="G94" s="11">
        <v>19</v>
      </c>
      <c r="H94" s="12">
        <v>42.1</v>
      </c>
    </row>
    <row r="95" ht="19" customHeight="1" spans="1:8">
      <c r="A95" s="11" t="s">
        <v>99</v>
      </c>
      <c r="B95" s="11">
        <f t="shared" si="5"/>
        <v>738</v>
      </c>
      <c r="C95" s="11">
        <f t="shared" si="6"/>
        <v>692</v>
      </c>
      <c r="D95" s="11">
        <f t="shared" si="7"/>
        <v>46</v>
      </c>
      <c r="E95" s="11">
        <f t="shared" si="8"/>
        <v>683.2</v>
      </c>
      <c r="F95" s="11">
        <v>637.2</v>
      </c>
      <c r="G95" s="11">
        <v>46</v>
      </c>
      <c r="H95" s="12">
        <v>54.8</v>
      </c>
    </row>
    <row r="96" ht="19" customHeight="1" spans="1:8">
      <c r="A96" s="11" t="s">
        <v>100</v>
      </c>
      <c r="B96" s="11">
        <f t="shared" si="5"/>
        <v>339.47</v>
      </c>
      <c r="C96" s="11">
        <f t="shared" si="6"/>
        <v>319.47</v>
      </c>
      <c r="D96" s="11">
        <f t="shared" si="7"/>
        <v>20</v>
      </c>
      <c r="E96" s="11">
        <f t="shared" si="8"/>
        <v>320.87</v>
      </c>
      <c r="F96" s="11">
        <v>300.87</v>
      </c>
      <c r="G96" s="11">
        <v>20</v>
      </c>
      <c r="H96" s="12">
        <v>18.6</v>
      </c>
    </row>
    <row r="97" ht="19" customHeight="1" spans="1:8">
      <c r="A97" s="13" t="s">
        <v>101</v>
      </c>
      <c r="B97" s="11">
        <f t="shared" si="5"/>
        <v>71.38</v>
      </c>
      <c r="C97" s="11">
        <f t="shared" si="6"/>
        <v>64.38</v>
      </c>
      <c r="D97" s="11">
        <f t="shared" si="7"/>
        <v>7</v>
      </c>
      <c r="E97" s="11">
        <f t="shared" si="8"/>
        <v>70.18</v>
      </c>
      <c r="F97" s="11">
        <v>63.18</v>
      </c>
      <c r="G97" s="11">
        <v>7</v>
      </c>
      <c r="H97" s="12">
        <v>1.2</v>
      </c>
    </row>
    <row r="98" ht="19" customHeight="1" spans="1:8">
      <c r="A98" s="13" t="s">
        <v>102</v>
      </c>
      <c r="B98" s="11">
        <f t="shared" si="5"/>
        <v>90.31</v>
      </c>
      <c r="C98" s="11">
        <f t="shared" si="6"/>
        <v>75.31</v>
      </c>
      <c r="D98" s="11">
        <f t="shared" si="7"/>
        <v>15</v>
      </c>
      <c r="E98" s="11">
        <f t="shared" si="8"/>
        <v>95.91</v>
      </c>
      <c r="F98" s="11">
        <v>80.91</v>
      </c>
      <c r="G98" s="11">
        <v>15</v>
      </c>
      <c r="H98" s="12">
        <v>-5.6</v>
      </c>
    </row>
    <row r="99" ht="19" customHeight="1" spans="1:8">
      <c r="A99" s="13" t="s">
        <v>103</v>
      </c>
      <c r="B99" s="11">
        <f t="shared" si="5"/>
        <v>437.56</v>
      </c>
      <c r="C99" s="11">
        <f t="shared" si="6"/>
        <v>408.56</v>
      </c>
      <c r="D99" s="11">
        <f t="shared" si="7"/>
        <v>29</v>
      </c>
      <c r="E99" s="11">
        <f t="shared" si="8"/>
        <v>391.16</v>
      </c>
      <c r="F99" s="11">
        <v>362.16</v>
      </c>
      <c r="G99" s="11">
        <v>29</v>
      </c>
      <c r="H99" s="12">
        <v>46.4</v>
      </c>
    </row>
  </sheetData>
  <mergeCells count="4">
    <mergeCell ref="A2:H2"/>
    <mergeCell ref="B4:D4"/>
    <mergeCell ref="E4:G4"/>
    <mergeCell ref="A4:A5"/>
  </mergeCells>
  <pageMargins left="0.747916666666667" right="0.751388888888889" top="0.747916666666667" bottom="1.10208333333333" header="0.5" footer="0.590277777777778"/>
  <pageSetup paperSize="9" scale="70" fitToHeight="0" orientation="portrait" horizontalDpi="600"/>
  <headerFooter>
    <oddFooter>&amp;L厅领导：&amp;C处领导：                                复核：&amp;R经办：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2023-09-18T02:49:00Z</dcterms:created>
  <dcterms:modified xsi:type="dcterms:W3CDTF">2023-10-24T10:30:37Z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6D0960CDBB734A63860331D41227EDC7</vt:lpwstr>
  </property>
  <property fmtid="{D5CDD505-2E9C-101B-9397-08002B2CF9AE}" pid="3" name="KSOProductBuildVer">
    <vt:lpwstr>2052-11.1.0.11691</vt:lpwstr>
  </property>
</Properties>
</file>